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FAC 230065 Overhead Door Repair and Replacement\Solicitation Documents\"/>
    </mc:Choice>
  </mc:AlternateContent>
  <xr:revisionPtr revIDLastSave="0" documentId="13_ncr:1_{13EC1402-5600-4FCF-B260-3CB17BF28B2D}" xr6:coauthVersionLast="46" xr6:coauthVersionMax="46" xr10:uidLastSave="{00000000-0000-0000-0000-000000000000}"/>
  <bookViews>
    <workbookView xWindow="-120" yWindow="-120" windowWidth="29040" windowHeight="15840" xr2:uid="{36ECAC35-6495-4498-BDD8-37AA4CDD06E3}"/>
  </bookViews>
  <sheets>
    <sheet name="Sheet1" sheetId="1" r:id="rId1"/>
  </sheets>
  <definedNames>
    <definedName name="_xlnm.Print_Titles" localSheetId="0">Sheet1!$1:$8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56" i="1"/>
  <c r="E55" i="1"/>
  <c r="E54" i="1"/>
  <c r="E53" i="1"/>
  <c r="E52" i="1"/>
  <c r="E36" i="1"/>
  <c r="E35" i="1"/>
  <c r="E34" i="1"/>
  <c r="E33" i="1"/>
  <c r="E32" i="1"/>
  <c r="E31" i="1"/>
  <c r="E30" i="1"/>
  <c r="E29" i="1"/>
  <c r="E28" i="1"/>
  <c r="E27" i="1"/>
  <c r="E26" i="1"/>
  <c r="E66" i="1"/>
  <c r="E65" i="1"/>
  <c r="E64" i="1"/>
  <c r="E63" i="1"/>
  <c r="E62" i="1"/>
  <c r="E61" i="1"/>
  <c r="E60" i="1"/>
  <c r="E59" i="1"/>
  <c r="E58" i="1"/>
  <c r="E57" i="1"/>
  <c r="E25" i="1"/>
  <c r="E24" i="1"/>
  <c r="E13" i="1"/>
  <c r="E15" i="1"/>
  <c r="E16" i="1"/>
  <c r="E17" i="1"/>
  <c r="E19" i="1"/>
  <c r="E20" i="1"/>
  <c r="E21" i="1"/>
  <c r="E22" i="1"/>
  <c r="E23" i="1"/>
  <c r="E67" i="1"/>
  <c r="E69" i="1"/>
  <c r="E68" i="1"/>
  <c r="E18" i="1"/>
  <c r="E14" i="1"/>
  <c r="E12" i="1"/>
  <c r="E10" i="1"/>
  <c r="E9" i="1"/>
  <c r="E11" i="1"/>
  <c r="E70" i="1" l="1"/>
  <c r="E71" i="1" s="1"/>
</calcChain>
</file>

<file path=xl/sharedStrings.xml><?xml version="1.0" encoding="utf-8"?>
<sst xmlns="http://schemas.openxmlformats.org/spreadsheetml/2006/main" count="92" uniqueCount="86">
  <si>
    <t>DESCRIPTION</t>
  </si>
  <si>
    <t>EXTENDED COST</t>
  </si>
  <si>
    <t>Bidder name</t>
  </si>
  <si>
    <t>Bidder Location</t>
  </si>
  <si>
    <t>ENTER COMPANY NAME HERE</t>
  </si>
  <si>
    <t>ENTER OFFICE LOCATION HERE</t>
  </si>
  <si>
    <t>ITEM</t>
  </si>
  <si>
    <t>HR</t>
  </si>
  <si>
    <t>Fire Station #1 - Headquarters - 14' x 14'</t>
  </si>
  <si>
    <t>Fire Station #3 - 8th Ave - 14' x 14'</t>
  </si>
  <si>
    <t>Old Fire Station #3 - MLK/SR 200 - 12 x 12</t>
  </si>
  <si>
    <t>Fire Station #7 - 14' x 14'</t>
  </si>
  <si>
    <t>ANNUAL PREVENTATIVE MAINTENANCE AMOUNT</t>
  </si>
  <si>
    <t>UOM</t>
  </si>
  <si>
    <t>Discovery Center - 11'7" x 9'7"</t>
  </si>
  <si>
    <t>Parks Operations - 12 x 12</t>
  </si>
  <si>
    <t>Parks Operations - 11'4" x 12</t>
  </si>
  <si>
    <t>WRF #1 - 10 x 8</t>
  </si>
  <si>
    <t>WRF #1 - 16 x 11</t>
  </si>
  <si>
    <t>WRF #1 - 10 x 11</t>
  </si>
  <si>
    <t>WRF #2 - 14'4" x 14</t>
  </si>
  <si>
    <t>WRF #2 - 10 x 8</t>
  </si>
  <si>
    <t>WRF #2 - 10 x 8'6"</t>
  </si>
  <si>
    <t>WRF #3 - 16 x 10</t>
  </si>
  <si>
    <t>WRF #3 - 8'5" x 10</t>
  </si>
  <si>
    <t>WRF #3 - 12 x 16</t>
  </si>
  <si>
    <t>Sanitation - 12'1" x 12</t>
  </si>
  <si>
    <t>Sanitation - 45.5" x 10</t>
  </si>
  <si>
    <t>Sanitation - 16 x 12</t>
  </si>
  <si>
    <t>Sanitation - 16 1/2 x 12'6"</t>
  </si>
  <si>
    <t>Sanitation - 12'4" x 12'6"</t>
  </si>
  <si>
    <t>Jervey Gantt Pool - 10 x 8'1"</t>
  </si>
  <si>
    <t>Fire Station #2 - 12 x 13'6"</t>
  </si>
  <si>
    <t>Fire Station #4 - 14 x 14</t>
  </si>
  <si>
    <t>Fire Station #5 - 14'4" x 14</t>
  </si>
  <si>
    <t>Fire Station #6 - 12'2" x 14</t>
  </si>
  <si>
    <t>Fleet PM - 9'11" x 8'2"</t>
  </si>
  <si>
    <t>Fleet PM - 16'2" x 14'2"</t>
  </si>
  <si>
    <t>Fleet PM - 14'5" x 16'10"</t>
  </si>
  <si>
    <t>Fleet Heavy Truck - 16 x 16</t>
  </si>
  <si>
    <t>Fleet Heavy Truck - 14'2" x 16</t>
  </si>
  <si>
    <t>Fleet Small Engines - 14'2" x 16'2"</t>
  </si>
  <si>
    <t>Fleet Light Vehicles - 18'2" x 14'2"</t>
  </si>
  <si>
    <t>Facilities - 10'2" x 8'2"</t>
  </si>
  <si>
    <t>Streets - 10 x 10</t>
  </si>
  <si>
    <t>Streets - 10 x 16</t>
  </si>
  <si>
    <t>Streets - 10'7" x 12'6"</t>
  </si>
  <si>
    <t>Electric T&amp;D - 10 x 6</t>
  </si>
  <si>
    <t>Electric T&amp;D - 15 x 10</t>
  </si>
  <si>
    <t>Electric T&amp;D - 14 x 12</t>
  </si>
  <si>
    <t>Electric T&amp;D - 16 x 12</t>
  </si>
  <si>
    <t>Water Resources - 9 x 10</t>
  </si>
  <si>
    <t>Electric Warehouse</t>
  </si>
  <si>
    <t>Water Treatment Plant - 16 x 6'9"</t>
  </si>
  <si>
    <t>Water Treatment Plant - 12 x 11</t>
  </si>
  <si>
    <t>Water Treatment Plant - 13 x 10</t>
  </si>
  <si>
    <t>Public Works - 10'2" x 8'2"</t>
  </si>
  <si>
    <t>Scott Carrigan Field - 10 x 6'9"</t>
  </si>
  <si>
    <t>Scott Carrigan Field - 12 x 4</t>
  </si>
  <si>
    <t>Scott Carrigan Field - 10 x 8</t>
  </si>
  <si>
    <t>Scott Carrigan Field - 10 x 6'8"</t>
  </si>
  <si>
    <t>Tuscawilla Park - 10 x 9'5"</t>
  </si>
  <si>
    <t>Tuscawilla Park - 11'10" x 9'3"</t>
  </si>
  <si>
    <t>Ocala Golf Club - 12'5" x 9'7"</t>
  </si>
  <si>
    <t>Lift Station #2 - 12'7" x 8'10"</t>
  </si>
  <si>
    <t>Lift Station #17 - 12'6" x 10'2"</t>
  </si>
  <si>
    <t>Lift Station #46 - 12'6" x 10'2"</t>
  </si>
  <si>
    <t>Lift Station #83 - 12'6" x 10'2"</t>
  </si>
  <si>
    <t>Lift Station #88 - 12'7" x 11'1"</t>
  </si>
  <si>
    <t>Lift Station #91 - 12'6" x 10'2"</t>
  </si>
  <si>
    <t>Service Technician - After Hours Rate</t>
  </si>
  <si>
    <t>Helper - After Hours Rate</t>
  </si>
  <si>
    <t>PERCENT</t>
  </si>
  <si>
    <t>UNIT COST</t>
  </si>
  <si>
    <t># OF DOORS</t>
  </si>
  <si>
    <t>PREVENTATIVE MAINTENANCE SERVICES</t>
  </si>
  <si>
    <t>Materials Mark-up Percentage (on supplier doors &amp; parts)</t>
  </si>
  <si>
    <t>Helper - Hourly Rate (Regular Hours)</t>
  </si>
  <si>
    <t>Service Technician - Hourly Rate (Regular Hours)</t>
  </si>
  <si>
    <t>TOTAL BID AMOUNT: 2-YEAR CONTRACT TERM</t>
  </si>
  <si>
    <t>*Not included in consideration for award, but rates must be reasonable and within industry standards.</t>
  </si>
  <si>
    <t>ADDITIONAL PRICING*</t>
  </si>
  <si>
    <t xml:space="preserve"> EXHIBIT B - PRICE PROPOSAL                                                           </t>
  </si>
  <si>
    <t xml:space="preserve">Overhead Door Repair and Replacement </t>
  </si>
  <si>
    <t>SunTran Station - 12 x 14</t>
  </si>
  <si>
    <t>CONTRACT# FAC/230065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</si>
</sst>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b/>
      <sz val="12"/>
      <name val="Gadugi"/>
      <family val="2"/>
    </font>
    <font>
      <sz val="8"/>
      <name val="Calibri"/>
      <family val="2"/>
      <scheme val="minor"/>
    </font>
    <font>
      <sz val="10.5"/>
      <color theme="0"/>
      <name val="Gadugi"/>
      <family val="2"/>
    </font>
    <font>
      <sz val="18"/>
      <color theme="1"/>
      <name val="Gadugi"/>
      <family val="2"/>
    </font>
    <font>
      <b/>
      <sz val="16"/>
      <color theme="0"/>
      <name val="Gadugi"/>
      <family val="2"/>
    </font>
    <font>
      <sz val="11"/>
      <color theme="1"/>
      <name val="Gadugi"/>
      <family val="2"/>
    </font>
    <font>
      <b/>
      <sz val="11"/>
      <color theme="0"/>
      <name val="Gadugi"/>
      <family val="2"/>
    </font>
    <font>
      <b/>
      <sz val="12"/>
      <color theme="0"/>
      <name val="Gadugi"/>
      <family val="2"/>
    </font>
    <font>
      <sz val="12"/>
      <name val="Gadugi"/>
      <family val="2"/>
    </font>
    <font>
      <b/>
      <sz val="18"/>
      <color theme="0"/>
      <name val="Gadugi"/>
      <family val="2"/>
    </font>
    <font>
      <b/>
      <sz val="14"/>
      <color rgb="FF0A9050"/>
      <name val="Gadugi"/>
      <family val="2"/>
    </font>
    <font>
      <sz val="11"/>
      <name val="Gadugi"/>
      <family val="2"/>
    </font>
    <font>
      <sz val="11"/>
      <color rgb="FF000000"/>
      <name val="Gadugi"/>
      <family val="2"/>
    </font>
    <font>
      <b/>
      <sz val="10"/>
      <color theme="0"/>
      <name val="Gadugi"/>
      <family val="2"/>
    </font>
    <font>
      <sz val="10.5"/>
      <name val="Gadugi"/>
      <family val="2"/>
    </font>
    <font>
      <b/>
      <sz val="14"/>
      <color theme="1"/>
      <name val="Gadugi"/>
      <family val="2"/>
    </font>
    <font>
      <b/>
      <i/>
      <sz val="10.5"/>
      <color theme="1"/>
      <name val="Gadug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F2F4"/>
        <bgColor indexed="64"/>
      </patternFill>
    </fill>
    <fill>
      <patternFill patternType="solid">
        <fgColor rgb="FF94C3CC"/>
        <bgColor indexed="64"/>
      </patternFill>
    </fill>
    <fill>
      <patternFill patternType="solid">
        <fgColor rgb="FF85BAC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/>
      <right/>
      <top style="thick">
        <color rgb="FF234F76"/>
      </top>
      <bottom/>
      <diagonal/>
    </border>
    <border>
      <left/>
      <right style="thick">
        <color rgb="FF234F76"/>
      </right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/>
      <right style="thick">
        <color rgb="FF234F76"/>
      </right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ck">
        <color rgb="FF234F76"/>
      </bottom>
      <diagonal/>
    </border>
    <border>
      <left/>
      <right/>
      <top/>
      <bottom style="thick">
        <color rgb="FF234F76"/>
      </bottom>
      <diagonal/>
    </border>
    <border>
      <left/>
      <right style="thick">
        <color rgb="FF234F76"/>
      </right>
      <top/>
      <bottom style="thick">
        <color rgb="FF234F76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234F76"/>
      </right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7" fillId="2" borderId="0" applyNumberFormat="0" applyBorder="0" applyAlignment="0" applyProtection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0" fillId="0" borderId="0" xfId="0" applyFont="1" applyProtection="1">
      <protection locked="0"/>
    </xf>
    <xf numFmtId="44" fontId="5" fillId="0" borderId="9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44" fontId="4" fillId="3" borderId="11" xfId="1" applyNumberFormat="1" applyFont="1" applyFill="1" applyBorder="1" applyAlignment="1" applyProtection="1">
      <alignment horizontal="center" vertical="center"/>
    </xf>
    <xf numFmtId="1" fontId="20" fillId="0" borderId="18" xfId="0" applyNumberFormat="1" applyFont="1" applyBorder="1" applyAlignment="1" applyProtection="1">
      <alignment horizontal="center" vertical="top" shrinkToFit="1"/>
    </xf>
    <xf numFmtId="1" fontId="19" fillId="6" borderId="1" xfId="0" applyNumberFormat="1" applyFont="1" applyFill="1" applyBorder="1" applyAlignment="1" applyProtection="1">
      <alignment horizontal="center" wrapText="1"/>
    </xf>
    <xf numFmtId="1" fontId="20" fillId="7" borderId="18" xfId="0" applyNumberFormat="1" applyFont="1" applyFill="1" applyBorder="1" applyAlignment="1" applyProtection="1">
      <alignment horizontal="center" vertical="top" shrinkToFit="1"/>
    </xf>
    <xf numFmtId="1" fontId="19" fillId="7" borderId="1" xfId="0" applyNumberFormat="1" applyFont="1" applyFill="1" applyBorder="1" applyAlignment="1" applyProtection="1">
      <alignment horizont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1" fontId="22" fillId="6" borderId="1" xfId="0" applyNumberFormat="1" applyFont="1" applyFill="1" applyBorder="1" applyAlignment="1" applyProtection="1">
      <alignment horizontal="center" vertical="center" wrapText="1"/>
    </xf>
    <xf numFmtId="44" fontId="2" fillId="6" borderId="1" xfId="1" applyNumberFormat="1" applyFont="1" applyFill="1" applyBorder="1" applyAlignment="1" applyProtection="1">
      <alignment horizontal="center" vertical="center"/>
      <protection locked="0"/>
    </xf>
    <xf numFmtId="44" fontId="2" fillId="7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vertical="top" wrapText="1"/>
    </xf>
    <xf numFmtId="0" fontId="16" fillId="7" borderId="18" xfId="0" applyFont="1" applyFill="1" applyBorder="1" applyAlignment="1" applyProtection="1">
      <alignment vertical="top" wrapText="1"/>
    </xf>
    <xf numFmtId="44" fontId="23" fillId="6" borderId="11" xfId="1" applyNumberFormat="1" applyFont="1" applyFill="1" applyBorder="1" applyAlignment="1" applyProtection="1">
      <alignment horizontal="center" vertical="center"/>
    </xf>
    <xf numFmtId="44" fontId="23" fillId="7" borderId="11" xfId="1" applyNumberFormat="1" applyFont="1" applyFill="1" applyBorder="1" applyAlignment="1" applyProtection="1">
      <alignment horizontal="center" vertical="center"/>
    </xf>
    <xf numFmtId="9" fontId="2" fillId="6" borderId="1" xfId="3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vertical="top" wrapText="1"/>
    </xf>
    <xf numFmtId="0" fontId="19" fillId="7" borderId="1" xfId="0" applyFont="1" applyFill="1" applyBorder="1" applyAlignment="1" applyProtection="1">
      <alignment vertical="top" wrapText="1"/>
    </xf>
    <xf numFmtId="0" fontId="19" fillId="6" borderId="10" xfId="0" applyFont="1" applyFill="1" applyBorder="1" applyAlignment="1" applyProtection="1">
      <alignment horizontal="center" vertical="center"/>
    </xf>
    <xf numFmtId="0" fontId="19" fillId="7" borderId="10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</xf>
    <xf numFmtId="44" fontId="23" fillId="0" borderId="9" xfId="1" applyNumberFormat="1" applyFont="1" applyFill="1" applyBorder="1" applyAlignment="1" applyProtection="1">
      <alignment horizontal="center" vertical="center"/>
    </xf>
    <xf numFmtId="9" fontId="23" fillId="0" borderId="9" xfId="3" applyFont="1" applyFill="1" applyBorder="1" applyAlignment="1" applyProtection="1">
      <alignment horizontal="center" vertical="center"/>
    </xf>
    <xf numFmtId="44" fontId="5" fillId="8" borderId="11" xfId="1" applyNumberFormat="1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right" vertical="center"/>
    </xf>
    <xf numFmtId="0" fontId="12" fillId="3" borderId="5" xfId="0" applyFont="1" applyFill="1" applyBorder="1" applyAlignment="1" applyProtection="1">
      <alignment horizontal="left" vertical="center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44" fontId="5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15" xfId="0" applyFont="1" applyBorder="1" applyAlignment="1" applyProtection="1">
      <alignment horizontal="left" vertical="top"/>
    </xf>
    <xf numFmtId="0" fontId="1" fillId="0" borderId="16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44" fontId="5" fillId="8" borderId="14" xfId="1" applyNumberFormat="1" applyFont="1" applyFill="1" applyBorder="1" applyAlignment="1" applyProtection="1">
      <alignment horizontal="right" vertical="center"/>
    </xf>
    <xf numFmtId="44" fontId="5" fillId="8" borderId="4" xfId="1" applyNumberFormat="1" applyFont="1" applyFill="1" applyBorder="1" applyAlignment="1" applyProtection="1">
      <alignment horizontal="right" vertical="center"/>
    </xf>
    <xf numFmtId="44" fontId="5" fillId="8" borderId="2" xfId="1" applyNumberFormat="1" applyFont="1" applyFill="1" applyBorder="1" applyAlignment="1" applyProtection="1">
      <alignment horizontal="right" vertical="center"/>
    </xf>
    <xf numFmtId="44" fontId="4" fillId="3" borderId="14" xfId="1" applyNumberFormat="1" applyFont="1" applyFill="1" applyBorder="1" applyAlignment="1" applyProtection="1">
      <alignment horizontal="right" vertical="center"/>
    </xf>
    <xf numFmtId="44" fontId="4" fillId="3" borderId="4" xfId="1" applyNumberFormat="1" applyFont="1" applyFill="1" applyBorder="1" applyAlignment="1" applyProtection="1">
      <alignment horizontal="right" vertical="center"/>
    </xf>
    <xf numFmtId="44" fontId="4" fillId="3" borderId="2" xfId="1" applyNumberFormat="1" applyFont="1" applyFill="1" applyBorder="1" applyAlignment="1" applyProtection="1">
      <alignment horizontal="right" vertical="center"/>
    </xf>
    <xf numFmtId="0" fontId="5" fillId="9" borderId="14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 applyProtection="1">
      <alignment horizontal="center" vertical="center"/>
    </xf>
    <xf numFmtId="0" fontId="5" fillId="9" borderId="19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18" fillId="5" borderId="1" xfId="2" applyFont="1" applyFill="1" applyBorder="1" applyAlignment="1" applyProtection="1">
      <alignment horizontal="center" vertical="center"/>
      <protection locked="0"/>
    </xf>
    <xf numFmtId="0" fontId="18" fillId="5" borderId="11" xfId="2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4">
    <cellStyle name="Currency" xfId="1" builtinId="4"/>
    <cellStyle name="Good" xfId="2" builtinId="26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85BAC5"/>
      <color rgb="FF94C3CC"/>
      <color rgb="FFA7CDD5"/>
      <color rgb="FF234F76"/>
      <color rgb="FFE8F2F4"/>
      <color rgb="FFDCE6E8"/>
      <color rgb="FFE8E8E8"/>
      <color rgb="FF9EC2E8"/>
      <color rgb="FF9EC2E2"/>
      <color rgb="FFACD1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32386</xdr:colOff>
      <xdr:row>2</xdr:row>
      <xdr:rowOff>114299</xdr:rowOff>
    </xdr:from>
    <xdr:to>
      <xdr:col>0</xdr:col>
      <xdr:colOff>466725</xdr:colOff>
      <xdr:row>3</xdr:row>
      <xdr:rowOff>295274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6" y="571499"/>
          <a:ext cx="434339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E123"/>
  <sheetViews>
    <sheetView tabSelected="1" topLeftCell="A46" zoomScaleNormal="100" workbookViewId="0">
      <selection activeCell="D10" sqref="D10"/>
    </sheetView>
  </sheetViews>
  <sheetFormatPr defaultColWidth="17.28515625" defaultRowHeight="15.75" x14ac:dyDescent="0.2"/>
  <cols>
    <col min="1" max="1" width="7.140625" style="2" customWidth="1"/>
    <col min="2" max="2" width="55.5703125" style="3" customWidth="1"/>
    <col min="3" max="3" width="9.42578125" style="2" customWidth="1"/>
    <col min="4" max="4" width="18.7109375" style="4" customWidth="1"/>
    <col min="5" max="5" width="25.140625" style="4" customWidth="1"/>
    <col min="6" max="16384" width="17.28515625" style="1"/>
  </cols>
  <sheetData>
    <row r="1" spans="1:5" s="5" customFormat="1" ht="28.5" customHeight="1" thickTop="1" x14ac:dyDescent="0.35">
      <c r="A1" s="38" t="s">
        <v>82</v>
      </c>
      <c r="B1" s="36"/>
      <c r="C1" s="36"/>
      <c r="D1" s="36"/>
      <c r="E1" s="37" t="s">
        <v>85</v>
      </c>
    </row>
    <row r="2" spans="1:5" ht="15" customHeight="1" x14ac:dyDescent="0.2">
      <c r="A2" s="48"/>
      <c r="B2" s="49"/>
      <c r="C2" s="49"/>
      <c r="D2" s="49"/>
      <c r="E2" s="50"/>
    </row>
    <row r="3" spans="1:5" ht="19.5" customHeight="1" x14ac:dyDescent="0.2">
      <c r="A3" s="70"/>
      <c r="B3" s="66" t="s">
        <v>2</v>
      </c>
      <c r="C3" s="66"/>
      <c r="D3" s="66" t="s">
        <v>3</v>
      </c>
      <c r="E3" s="67"/>
    </row>
    <row r="4" spans="1:5" ht="30.75" customHeight="1" x14ac:dyDescent="0.2">
      <c r="A4" s="70"/>
      <c r="B4" s="68" t="s">
        <v>4</v>
      </c>
      <c r="C4" s="68"/>
      <c r="D4" s="68" t="s">
        <v>5</v>
      </c>
      <c r="E4" s="69"/>
    </row>
    <row r="5" spans="1:5" ht="15" customHeight="1" x14ac:dyDescent="0.2">
      <c r="A5" s="54"/>
      <c r="B5" s="55"/>
      <c r="C5" s="55"/>
      <c r="D5" s="55"/>
      <c r="E5" s="56"/>
    </row>
    <row r="6" spans="1:5" ht="20.100000000000001" customHeight="1" x14ac:dyDescent="0.2">
      <c r="A6" s="63" t="s">
        <v>83</v>
      </c>
      <c r="B6" s="64"/>
      <c r="C6" s="64"/>
      <c r="D6" s="64"/>
      <c r="E6" s="65"/>
    </row>
    <row r="7" spans="1:5" ht="21" customHeight="1" x14ac:dyDescent="0.2">
      <c r="A7" s="51" t="s">
        <v>75</v>
      </c>
      <c r="B7" s="52"/>
      <c r="C7" s="52"/>
      <c r="D7" s="52"/>
      <c r="E7" s="53"/>
    </row>
    <row r="8" spans="1:5" ht="31.5" customHeight="1" x14ac:dyDescent="0.2">
      <c r="A8" s="6" t="s">
        <v>6</v>
      </c>
      <c r="B8" s="7" t="s">
        <v>0</v>
      </c>
      <c r="C8" s="18" t="s">
        <v>74</v>
      </c>
      <c r="D8" s="11" t="s">
        <v>73</v>
      </c>
      <c r="E8" s="12" t="s">
        <v>1</v>
      </c>
    </row>
    <row r="9" spans="1:5" ht="18" customHeight="1" x14ac:dyDescent="0.2">
      <c r="A9" s="29">
        <v>1</v>
      </c>
      <c r="B9" s="22" t="s">
        <v>14</v>
      </c>
      <c r="C9" s="14">
        <v>1</v>
      </c>
      <c r="D9" s="20">
        <v>0</v>
      </c>
      <c r="E9" s="24">
        <f>D9*C9</f>
        <v>0</v>
      </c>
    </row>
    <row r="10" spans="1:5" ht="18" customHeight="1" x14ac:dyDescent="0.2">
      <c r="A10" s="30">
        <v>2</v>
      </c>
      <c r="B10" s="23" t="s">
        <v>15</v>
      </c>
      <c r="C10" s="16">
        <v>1</v>
      </c>
      <c r="D10" s="21">
        <v>0</v>
      </c>
      <c r="E10" s="25">
        <f t="shared" ref="E10:E69" si="0">D10*C10</f>
        <v>0</v>
      </c>
    </row>
    <row r="11" spans="1:5" ht="18" customHeight="1" x14ac:dyDescent="0.2">
      <c r="A11" s="29">
        <v>3</v>
      </c>
      <c r="B11" s="22" t="s">
        <v>16</v>
      </c>
      <c r="C11" s="14">
        <v>1</v>
      </c>
      <c r="D11" s="20">
        <v>0</v>
      </c>
      <c r="E11" s="24">
        <f t="shared" si="0"/>
        <v>0</v>
      </c>
    </row>
    <row r="12" spans="1:5" ht="18" customHeight="1" x14ac:dyDescent="0.2">
      <c r="A12" s="30">
        <v>4</v>
      </c>
      <c r="B12" s="23" t="s">
        <v>17</v>
      </c>
      <c r="C12" s="16">
        <v>1</v>
      </c>
      <c r="D12" s="21">
        <v>0</v>
      </c>
      <c r="E12" s="25">
        <f t="shared" si="0"/>
        <v>0</v>
      </c>
    </row>
    <row r="13" spans="1:5" ht="18" customHeight="1" x14ac:dyDescent="0.2">
      <c r="A13" s="29">
        <v>5</v>
      </c>
      <c r="B13" s="22" t="s">
        <v>18</v>
      </c>
      <c r="C13" s="14">
        <v>1</v>
      </c>
      <c r="D13" s="20">
        <v>0</v>
      </c>
      <c r="E13" s="24">
        <f t="shared" si="0"/>
        <v>0</v>
      </c>
    </row>
    <row r="14" spans="1:5" ht="18" customHeight="1" x14ac:dyDescent="0.2">
      <c r="A14" s="30">
        <v>6</v>
      </c>
      <c r="B14" s="23" t="s">
        <v>19</v>
      </c>
      <c r="C14" s="16">
        <v>1</v>
      </c>
      <c r="D14" s="21">
        <v>0</v>
      </c>
      <c r="E14" s="25">
        <f t="shared" si="0"/>
        <v>0</v>
      </c>
    </row>
    <row r="15" spans="1:5" ht="18" customHeight="1" x14ac:dyDescent="0.2">
      <c r="A15" s="29">
        <v>7</v>
      </c>
      <c r="B15" s="22" t="s">
        <v>20</v>
      </c>
      <c r="C15" s="14">
        <v>2</v>
      </c>
      <c r="D15" s="20">
        <v>0</v>
      </c>
      <c r="E15" s="24">
        <f t="shared" si="0"/>
        <v>0</v>
      </c>
    </row>
    <row r="16" spans="1:5" ht="18" customHeight="1" x14ac:dyDescent="0.2">
      <c r="A16" s="30">
        <v>8</v>
      </c>
      <c r="B16" s="23" t="s">
        <v>21</v>
      </c>
      <c r="C16" s="16">
        <v>2</v>
      </c>
      <c r="D16" s="21">
        <v>0</v>
      </c>
      <c r="E16" s="25">
        <f t="shared" si="0"/>
        <v>0</v>
      </c>
    </row>
    <row r="17" spans="1:5" ht="18" customHeight="1" x14ac:dyDescent="0.2">
      <c r="A17" s="29">
        <v>9</v>
      </c>
      <c r="B17" s="22" t="s">
        <v>22</v>
      </c>
      <c r="C17" s="14">
        <v>1</v>
      </c>
      <c r="D17" s="20">
        <v>0</v>
      </c>
      <c r="E17" s="24">
        <f t="shared" si="0"/>
        <v>0</v>
      </c>
    </row>
    <row r="18" spans="1:5" ht="18" customHeight="1" x14ac:dyDescent="0.2">
      <c r="A18" s="30">
        <v>10</v>
      </c>
      <c r="B18" s="23" t="s">
        <v>23</v>
      </c>
      <c r="C18" s="16">
        <v>2</v>
      </c>
      <c r="D18" s="21">
        <v>0</v>
      </c>
      <c r="E18" s="25">
        <f t="shared" si="0"/>
        <v>0</v>
      </c>
    </row>
    <row r="19" spans="1:5" ht="18" customHeight="1" x14ac:dyDescent="0.2">
      <c r="A19" s="29">
        <v>11</v>
      </c>
      <c r="B19" s="22" t="s">
        <v>24</v>
      </c>
      <c r="C19" s="14">
        <v>1</v>
      </c>
      <c r="D19" s="20">
        <v>0</v>
      </c>
      <c r="E19" s="24">
        <f t="shared" si="0"/>
        <v>0</v>
      </c>
    </row>
    <row r="20" spans="1:5" ht="18" customHeight="1" x14ac:dyDescent="0.2">
      <c r="A20" s="30">
        <v>12</v>
      </c>
      <c r="B20" s="23" t="s">
        <v>25</v>
      </c>
      <c r="C20" s="16">
        <v>1</v>
      </c>
      <c r="D20" s="21">
        <v>0</v>
      </c>
      <c r="E20" s="25">
        <f t="shared" si="0"/>
        <v>0</v>
      </c>
    </row>
    <row r="21" spans="1:5" ht="18" customHeight="1" x14ac:dyDescent="0.2">
      <c r="A21" s="29">
        <v>13</v>
      </c>
      <c r="B21" s="22" t="s">
        <v>26</v>
      </c>
      <c r="C21" s="14">
        <v>1</v>
      </c>
      <c r="D21" s="20">
        <v>0</v>
      </c>
      <c r="E21" s="24">
        <f t="shared" si="0"/>
        <v>0</v>
      </c>
    </row>
    <row r="22" spans="1:5" ht="18" customHeight="1" x14ac:dyDescent="0.2">
      <c r="A22" s="30">
        <v>14</v>
      </c>
      <c r="B22" s="23" t="s">
        <v>27</v>
      </c>
      <c r="C22" s="16">
        <v>1</v>
      </c>
      <c r="D22" s="21">
        <v>0</v>
      </c>
      <c r="E22" s="25">
        <f t="shared" si="0"/>
        <v>0</v>
      </c>
    </row>
    <row r="23" spans="1:5" ht="18" customHeight="1" x14ac:dyDescent="0.2">
      <c r="A23" s="29">
        <v>15</v>
      </c>
      <c r="B23" s="22" t="s">
        <v>28</v>
      </c>
      <c r="C23" s="14">
        <v>1</v>
      </c>
      <c r="D23" s="20">
        <v>0</v>
      </c>
      <c r="E23" s="24">
        <f t="shared" si="0"/>
        <v>0</v>
      </c>
    </row>
    <row r="24" spans="1:5" ht="18" customHeight="1" x14ac:dyDescent="0.2">
      <c r="A24" s="30">
        <v>16</v>
      </c>
      <c r="B24" s="23" t="s">
        <v>29</v>
      </c>
      <c r="C24" s="16">
        <v>1</v>
      </c>
      <c r="D24" s="21">
        <v>0</v>
      </c>
      <c r="E24" s="25">
        <f t="shared" ref="E24:E66" si="1">D24*C24</f>
        <v>0</v>
      </c>
    </row>
    <row r="25" spans="1:5" ht="18" customHeight="1" x14ac:dyDescent="0.2">
      <c r="A25" s="29">
        <v>17</v>
      </c>
      <c r="B25" s="22" t="s">
        <v>30</v>
      </c>
      <c r="C25" s="14">
        <v>1</v>
      </c>
      <c r="D25" s="20">
        <v>0</v>
      </c>
      <c r="E25" s="24">
        <f t="shared" si="1"/>
        <v>0</v>
      </c>
    </row>
    <row r="26" spans="1:5" ht="18" customHeight="1" x14ac:dyDescent="0.2">
      <c r="A26" s="30">
        <v>18</v>
      </c>
      <c r="B26" s="23" t="s">
        <v>31</v>
      </c>
      <c r="C26" s="16">
        <v>1</v>
      </c>
      <c r="D26" s="21">
        <v>0</v>
      </c>
      <c r="E26" s="25">
        <f t="shared" si="1"/>
        <v>0</v>
      </c>
    </row>
    <row r="27" spans="1:5" ht="18" customHeight="1" x14ac:dyDescent="0.2">
      <c r="A27" s="29">
        <v>19</v>
      </c>
      <c r="B27" s="22" t="s">
        <v>8</v>
      </c>
      <c r="C27" s="14">
        <v>8</v>
      </c>
      <c r="D27" s="20">
        <v>0</v>
      </c>
      <c r="E27" s="24">
        <f t="shared" si="1"/>
        <v>0</v>
      </c>
    </row>
    <row r="28" spans="1:5" ht="18" customHeight="1" x14ac:dyDescent="0.2">
      <c r="A28" s="30">
        <v>20</v>
      </c>
      <c r="B28" s="23" t="s">
        <v>32</v>
      </c>
      <c r="C28" s="16">
        <v>1</v>
      </c>
      <c r="D28" s="21">
        <v>0</v>
      </c>
      <c r="E28" s="25">
        <f t="shared" si="1"/>
        <v>0</v>
      </c>
    </row>
    <row r="29" spans="1:5" ht="18" customHeight="1" x14ac:dyDescent="0.2">
      <c r="A29" s="29">
        <v>21</v>
      </c>
      <c r="B29" s="22" t="s">
        <v>9</v>
      </c>
      <c r="C29" s="14">
        <v>6</v>
      </c>
      <c r="D29" s="20">
        <v>0</v>
      </c>
      <c r="E29" s="24">
        <f t="shared" si="1"/>
        <v>0</v>
      </c>
    </row>
    <row r="30" spans="1:5" ht="18" customHeight="1" x14ac:dyDescent="0.2">
      <c r="A30" s="30">
        <v>22</v>
      </c>
      <c r="B30" s="23" t="s">
        <v>10</v>
      </c>
      <c r="C30" s="16">
        <v>2</v>
      </c>
      <c r="D30" s="21">
        <v>0</v>
      </c>
      <c r="E30" s="25">
        <f t="shared" si="1"/>
        <v>0</v>
      </c>
    </row>
    <row r="31" spans="1:5" ht="18" customHeight="1" x14ac:dyDescent="0.2">
      <c r="A31" s="29">
        <v>23</v>
      </c>
      <c r="B31" s="22" t="s">
        <v>33</v>
      </c>
      <c r="C31" s="14">
        <v>5</v>
      </c>
      <c r="D31" s="20">
        <v>0</v>
      </c>
      <c r="E31" s="24">
        <f t="shared" si="1"/>
        <v>0</v>
      </c>
    </row>
    <row r="32" spans="1:5" ht="18" customHeight="1" x14ac:dyDescent="0.2">
      <c r="A32" s="30">
        <v>24</v>
      </c>
      <c r="B32" s="23" t="s">
        <v>34</v>
      </c>
      <c r="C32" s="16">
        <v>4</v>
      </c>
      <c r="D32" s="21">
        <v>0</v>
      </c>
      <c r="E32" s="25">
        <f t="shared" si="1"/>
        <v>0</v>
      </c>
    </row>
    <row r="33" spans="1:5" ht="18" customHeight="1" x14ac:dyDescent="0.2">
      <c r="A33" s="29">
        <v>25</v>
      </c>
      <c r="B33" s="22" t="s">
        <v>35</v>
      </c>
      <c r="C33" s="14">
        <v>6</v>
      </c>
      <c r="D33" s="20">
        <v>0</v>
      </c>
      <c r="E33" s="24">
        <f t="shared" si="1"/>
        <v>0</v>
      </c>
    </row>
    <row r="34" spans="1:5" ht="18" customHeight="1" x14ac:dyDescent="0.2">
      <c r="A34" s="30">
        <v>26</v>
      </c>
      <c r="B34" s="23" t="s">
        <v>11</v>
      </c>
      <c r="C34" s="16">
        <v>6</v>
      </c>
      <c r="D34" s="21">
        <v>0</v>
      </c>
      <c r="E34" s="25">
        <f t="shared" si="1"/>
        <v>0</v>
      </c>
    </row>
    <row r="35" spans="1:5" ht="18" customHeight="1" x14ac:dyDescent="0.2">
      <c r="A35" s="29">
        <v>27</v>
      </c>
      <c r="B35" s="22" t="s">
        <v>36</v>
      </c>
      <c r="C35" s="14">
        <v>1</v>
      </c>
      <c r="D35" s="20">
        <v>0</v>
      </c>
      <c r="E35" s="24">
        <f t="shared" si="1"/>
        <v>0</v>
      </c>
    </row>
    <row r="36" spans="1:5" ht="18" customHeight="1" x14ac:dyDescent="0.2">
      <c r="A36" s="30">
        <v>28</v>
      </c>
      <c r="B36" s="23" t="s">
        <v>37</v>
      </c>
      <c r="C36" s="16">
        <v>2</v>
      </c>
      <c r="D36" s="21">
        <v>0</v>
      </c>
      <c r="E36" s="25">
        <f t="shared" si="1"/>
        <v>0</v>
      </c>
    </row>
    <row r="37" spans="1:5" ht="18" customHeight="1" x14ac:dyDescent="0.2">
      <c r="A37" s="29">
        <v>29</v>
      </c>
      <c r="B37" s="22" t="s">
        <v>38</v>
      </c>
      <c r="C37" s="14">
        <v>1</v>
      </c>
      <c r="D37" s="20">
        <v>0</v>
      </c>
      <c r="E37" s="24">
        <f t="shared" si="1"/>
        <v>0</v>
      </c>
    </row>
    <row r="38" spans="1:5" ht="18" customHeight="1" x14ac:dyDescent="0.2">
      <c r="A38" s="30">
        <v>30</v>
      </c>
      <c r="B38" s="23" t="s">
        <v>39</v>
      </c>
      <c r="C38" s="16">
        <v>1</v>
      </c>
      <c r="D38" s="21">
        <v>0</v>
      </c>
      <c r="E38" s="25">
        <f t="shared" si="1"/>
        <v>0</v>
      </c>
    </row>
    <row r="39" spans="1:5" ht="18" customHeight="1" x14ac:dyDescent="0.2">
      <c r="A39" s="29">
        <v>31</v>
      </c>
      <c r="B39" s="22" t="s">
        <v>40</v>
      </c>
      <c r="C39" s="14">
        <v>11</v>
      </c>
      <c r="D39" s="20">
        <v>0</v>
      </c>
      <c r="E39" s="24">
        <f t="shared" ref="E39:E51" si="2">D39*C39</f>
        <v>0</v>
      </c>
    </row>
    <row r="40" spans="1:5" ht="18" customHeight="1" x14ac:dyDescent="0.2">
      <c r="A40" s="30">
        <v>32</v>
      </c>
      <c r="B40" s="23" t="s">
        <v>41</v>
      </c>
      <c r="C40" s="16">
        <v>2</v>
      </c>
      <c r="D40" s="21">
        <v>0</v>
      </c>
      <c r="E40" s="25">
        <f t="shared" si="2"/>
        <v>0</v>
      </c>
    </row>
    <row r="41" spans="1:5" ht="18" customHeight="1" x14ac:dyDescent="0.2">
      <c r="A41" s="29">
        <v>33</v>
      </c>
      <c r="B41" s="22" t="s">
        <v>42</v>
      </c>
      <c r="C41" s="14">
        <v>2</v>
      </c>
      <c r="D41" s="20">
        <v>0</v>
      </c>
      <c r="E41" s="24">
        <f t="shared" si="2"/>
        <v>0</v>
      </c>
    </row>
    <row r="42" spans="1:5" ht="18" customHeight="1" x14ac:dyDescent="0.2">
      <c r="A42" s="30">
        <v>34</v>
      </c>
      <c r="B42" s="23" t="s">
        <v>43</v>
      </c>
      <c r="C42" s="16">
        <v>1</v>
      </c>
      <c r="D42" s="21">
        <v>0</v>
      </c>
      <c r="E42" s="25">
        <f t="shared" si="2"/>
        <v>0</v>
      </c>
    </row>
    <row r="43" spans="1:5" ht="18" customHeight="1" x14ac:dyDescent="0.2">
      <c r="A43" s="29">
        <v>35</v>
      </c>
      <c r="B43" s="22" t="s">
        <v>44</v>
      </c>
      <c r="C43" s="14">
        <v>1</v>
      </c>
      <c r="D43" s="20">
        <v>0</v>
      </c>
      <c r="E43" s="24">
        <f t="shared" si="2"/>
        <v>0</v>
      </c>
    </row>
    <row r="44" spans="1:5" ht="18" customHeight="1" x14ac:dyDescent="0.2">
      <c r="A44" s="30">
        <v>36</v>
      </c>
      <c r="B44" s="23" t="s">
        <v>45</v>
      </c>
      <c r="C44" s="16">
        <v>1</v>
      </c>
      <c r="D44" s="21">
        <v>0</v>
      </c>
      <c r="E44" s="25">
        <f t="shared" si="2"/>
        <v>0</v>
      </c>
    </row>
    <row r="45" spans="1:5" ht="18" customHeight="1" x14ac:dyDescent="0.2">
      <c r="A45" s="29">
        <v>37</v>
      </c>
      <c r="B45" s="22" t="s">
        <v>46</v>
      </c>
      <c r="C45" s="14">
        <v>1</v>
      </c>
      <c r="D45" s="20">
        <v>0</v>
      </c>
      <c r="E45" s="24">
        <f t="shared" si="2"/>
        <v>0</v>
      </c>
    </row>
    <row r="46" spans="1:5" ht="18" customHeight="1" x14ac:dyDescent="0.2">
      <c r="A46" s="30">
        <v>38</v>
      </c>
      <c r="B46" s="23" t="s">
        <v>47</v>
      </c>
      <c r="C46" s="16">
        <v>1</v>
      </c>
      <c r="D46" s="21">
        <v>0</v>
      </c>
      <c r="E46" s="25">
        <f t="shared" si="2"/>
        <v>0</v>
      </c>
    </row>
    <row r="47" spans="1:5" ht="18" customHeight="1" x14ac:dyDescent="0.2">
      <c r="A47" s="29">
        <v>39</v>
      </c>
      <c r="B47" s="22" t="s">
        <v>48</v>
      </c>
      <c r="C47" s="14">
        <v>2</v>
      </c>
      <c r="D47" s="20">
        <v>0</v>
      </c>
      <c r="E47" s="24">
        <f t="shared" si="2"/>
        <v>0</v>
      </c>
    </row>
    <row r="48" spans="1:5" ht="18" customHeight="1" x14ac:dyDescent="0.2">
      <c r="A48" s="30">
        <v>40</v>
      </c>
      <c r="B48" s="23" t="s">
        <v>49</v>
      </c>
      <c r="C48" s="16">
        <v>1</v>
      </c>
      <c r="D48" s="21">
        <v>0</v>
      </c>
      <c r="E48" s="25">
        <f t="shared" si="2"/>
        <v>0</v>
      </c>
    </row>
    <row r="49" spans="1:5" ht="18" customHeight="1" x14ac:dyDescent="0.2">
      <c r="A49" s="29">
        <v>41</v>
      </c>
      <c r="B49" s="22" t="s">
        <v>50</v>
      </c>
      <c r="C49" s="14">
        <v>1</v>
      </c>
      <c r="D49" s="20">
        <v>0</v>
      </c>
      <c r="E49" s="24">
        <f t="shared" si="2"/>
        <v>0</v>
      </c>
    </row>
    <row r="50" spans="1:5" ht="18" customHeight="1" x14ac:dyDescent="0.2">
      <c r="A50" s="30">
        <v>42</v>
      </c>
      <c r="B50" s="23" t="s">
        <v>51</v>
      </c>
      <c r="C50" s="16">
        <v>2</v>
      </c>
      <c r="D50" s="21">
        <v>0</v>
      </c>
      <c r="E50" s="25">
        <f t="shared" si="2"/>
        <v>0</v>
      </c>
    </row>
    <row r="51" spans="1:5" ht="18" customHeight="1" x14ac:dyDescent="0.2">
      <c r="A51" s="29">
        <v>43</v>
      </c>
      <c r="B51" s="22" t="s">
        <v>84</v>
      </c>
      <c r="C51" s="14">
        <v>4</v>
      </c>
      <c r="D51" s="20">
        <v>0</v>
      </c>
      <c r="E51" s="24">
        <f t="shared" si="2"/>
        <v>0</v>
      </c>
    </row>
    <row r="52" spans="1:5" ht="18" customHeight="1" x14ac:dyDescent="0.2">
      <c r="A52" s="30">
        <v>44</v>
      </c>
      <c r="B52" s="23" t="s">
        <v>52</v>
      </c>
      <c r="C52" s="16">
        <v>6</v>
      </c>
      <c r="D52" s="21">
        <v>0</v>
      </c>
      <c r="E52" s="25">
        <f t="shared" si="1"/>
        <v>0</v>
      </c>
    </row>
    <row r="53" spans="1:5" ht="18" customHeight="1" x14ac:dyDescent="0.2">
      <c r="A53" s="29">
        <v>45</v>
      </c>
      <c r="B53" s="22" t="s">
        <v>53</v>
      </c>
      <c r="C53" s="14">
        <v>1</v>
      </c>
      <c r="D53" s="20">
        <v>0</v>
      </c>
      <c r="E53" s="24">
        <f t="shared" si="1"/>
        <v>0</v>
      </c>
    </row>
    <row r="54" spans="1:5" ht="18" customHeight="1" x14ac:dyDescent="0.2">
      <c r="A54" s="30">
        <v>46</v>
      </c>
      <c r="B54" s="23" t="s">
        <v>54</v>
      </c>
      <c r="C54" s="16">
        <v>1</v>
      </c>
      <c r="D54" s="21">
        <v>0</v>
      </c>
      <c r="E54" s="25">
        <f t="shared" si="1"/>
        <v>0</v>
      </c>
    </row>
    <row r="55" spans="1:5" ht="18" customHeight="1" x14ac:dyDescent="0.2">
      <c r="A55" s="29">
        <v>47</v>
      </c>
      <c r="B55" s="22" t="s">
        <v>55</v>
      </c>
      <c r="C55" s="14">
        <v>1</v>
      </c>
      <c r="D55" s="20">
        <v>0</v>
      </c>
      <c r="E55" s="24">
        <f t="shared" ref="E55:E56" si="3">D55*C55</f>
        <v>0</v>
      </c>
    </row>
    <row r="56" spans="1:5" ht="18" customHeight="1" x14ac:dyDescent="0.2">
      <c r="A56" s="30">
        <v>48</v>
      </c>
      <c r="B56" s="23" t="s">
        <v>56</v>
      </c>
      <c r="C56" s="16">
        <v>1</v>
      </c>
      <c r="D56" s="21">
        <v>0</v>
      </c>
      <c r="E56" s="25">
        <f t="shared" si="3"/>
        <v>0</v>
      </c>
    </row>
    <row r="57" spans="1:5" ht="18" customHeight="1" x14ac:dyDescent="0.2">
      <c r="A57" s="29">
        <v>49</v>
      </c>
      <c r="B57" s="22" t="s">
        <v>57</v>
      </c>
      <c r="C57" s="14">
        <v>1</v>
      </c>
      <c r="D57" s="20">
        <v>0</v>
      </c>
      <c r="E57" s="24">
        <f t="shared" si="1"/>
        <v>0</v>
      </c>
    </row>
    <row r="58" spans="1:5" ht="18" customHeight="1" x14ac:dyDescent="0.2">
      <c r="A58" s="30">
        <v>50</v>
      </c>
      <c r="B58" s="23" t="s">
        <v>58</v>
      </c>
      <c r="C58" s="16">
        <v>1</v>
      </c>
      <c r="D58" s="21">
        <v>0</v>
      </c>
      <c r="E58" s="25">
        <f t="shared" si="1"/>
        <v>0</v>
      </c>
    </row>
    <row r="59" spans="1:5" ht="18" customHeight="1" x14ac:dyDescent="0.2">
      <c r="A59" s="29">
        <v>51</v>
      </c>
      <c r="B59" s="22" t="s">
        <v>59</v>
      </c>
      <c r="C59" s="14">
        <v>1</v>
      </c>
      <c r="D59" s="20">
        <v>0</v>
      </c>
      <c r="E59" s="24">
        <f t="shared" si="1"/>
        <v>0</v>
      </c>
    </row>
    <row r="60" spans="1:5" ht="18" customHeight="1" x14ac:dyDescent="0.2">
      <c r="A60" s="30">
        <v>52</v>
      </c>
      <c r="B60" s="23" t="s">
        <v>60</v>
      </c>
      <c r="C60" s="16">
        <v>1</v>
      </c>
      <c r="D60" s="21">
        <v>0</v>
      </c>
      <c r="E60" s="25">
        <f t="shared" si="1"/>
        <v>0</v>
      </c>
    </row>
    <row r="61" spans="1:5" ht="18" customHeight="1" x14ac:dyDescent="0.2">
      <c r="A61" s="29">
        <v>53</v>
      </c>
      <c r="B61" s="22" t="s">
        <v>61</v>
      </c>
      <c r="C61" s="14">
        <v>2</v>
      </c>
      <c r="D61" s="20">
        <v>0</v>
      </c>
      <c r="E61" s="24">
        <f t="shared" si="1"/>
        <v>0</v>
      </c>
    </row>
    <row r="62" spans="1:5" ht="18" customHeight="1" x14ac:dyDescent="0.2">
      <c r="A62" s="30">
        <v>54</v>
      </c>
      <c r="B62" s="23" t="s">
        <v>62</v>
      </c>
      <c r="C62" s="16">
        <v>1</v>
      </c>
      <c r="D62" s="21">
        <v>0</v>
      </c>
      <c r="E62" s="25">
        <f t="shared" si="1"/>
        <v>0</v>
      </c>
    </row>
    <row r="63" spans="1:5" ht="18" customHeight="1" x14ac:dyDescent="0.2">
      <c r="A63" s="29">
        <v>55</v>
      </c>
      <c r="B63" s="22" t="s">
        <v>63</v>
      </c>
      <c r="C63" s="14">
        <v>1</v>
      </c>
      <c r="D63" s="20">
        <v>0</v>
      </c>
      <c r="E63" s="24">
        <f t="shared" si="1"/>
        <v>0</v>
      </c>
    </row>
    <row r="64" spans="1:5" ht="18" customHeight="1" x14ac:dyDescent="0.2">
      <c r="A64" s="30">
        <v>56</v>
      </c>
      <c r="B64" s="23" t="s">
        <v>64</v>
      </c>
      <c r="C64" s="16">
        <v>1</v>
      </c>
      <c r="D64" s="21">
        <v>0</v>
      </c>
      <c r="E64" s="25">
        <f t="shared" si="1"/>
        <v>0</v>
      </c>
    </row>
    <row r="65" spans="1:5" ht="18" customHeight="1" x14ac:dyDescent="0.2">
      <c r="A65" s="29">
        <v>57</v>
      </c>
      <c r="B65" s="22" t="s">
        <v>65</v>
      </c>
      <c r="C65" s="14">
        <v>1</v>
      </c>
      <c r="D65" s="20">
        <v>0</v>
      </c>
      <c r="E65" s="24">
        <f t="shared" si="1"/>
        <v>0</v>
      </c>
    </row>
    <row r="66" spans="1:5" ht="18" customHeight="1" x14ac:dyDescent="0.2">
      <c r="A66" s="30">
        <v>58</v>
      </c>
      <c r="B66" s="23" t="s">
        <v>66</v>
      </c>
      <c r="C66" s="16">
        <v>1</v>
      </c>
      <c r="D66" s="21">
        <v>0</v>
      </c>
      <c r="E66" s="25">
        <f t="shared" si="1"/>
        <v>0</v>
      </c>
    </row>
    <row r="67" spans="1:5" ht="18" customHeight="1" x14ac:dyDescent="0.2">
      <c r="A67" s="29">
        <v>59</v>
      </c>
      <c r="B67" s="22" t="s">
        <v>67</v>
      </c>
      <c r="C67" s="14">
        <v>1</v>
      </c>
      <c r="D67" s="20">
        <v>0</v>
      </c>
      <c r="E67" s="24">
        <f t="shared" si="0"/>
        <v>0</v>
      </c>
    </row>
    <row r="68" spans="1:5" ht="18" customHeight="1" x14ac:dyDescent="0.2">
      <c r="A68" s="30">
        <v>60</v>
      </c>
      <c r="B68" s="23" t="s">
        <v>68</v>
      </c>
      <c r="C68" s="16">
        <v>1</v>
      </c>
      <c r="D68" s="21">
        <v>0</v>
      </c>
      <c r="E68" s="25">
        <f t="shared" si="0"/>
        <v>0</v>
      </c>
    </row>
    <row r="69" spans="1:5" ht="18" customHeight="1" x14ac:dyDescent="0.2">
      <c r="A69" s="29">
        <v>61</v>
      </c>
      <c r="B69" s="22" t="s">
        <v>69</v>
      </c>
      <c r="C69" s="14">
        <v>1</v>
      </c>
      <c r="D69" s="20">
        <v>0</v>
      </c>
      <c r="E69" s="24">
        <f t="shared" si="0"/>
        <v>0</v>
      </c>
    </row>
    <row r="70" spans="1:5" ht="20.100000000000001" customHeight="1" x14ac:dyDescent="0.2">
      <c r="A70" s="57" t="s">
        <v>12</v>
      </c>
      <c r="B70" s="58"/>
      <c r="C70" s="58"/>
      <c r="D70" s="59"/>
      <c r="E70" s="35">
        <f>SUM(E9:E69)</f>
        <v>0</v>
      </c>
    </row>
    <row r="71" spans="1:5" ht="25.15" customHeight="1" x14ac:dyDescent="0.2">
      <c r="A71" s="60" t="s">
        <v>79</v>
      </c>
      <c r="B71" s="61"/>
      <c r="C71" s="61"/>
      <c r="D71" s="62"/>
      <c r="E71" s="13">
        <f>E70*2</f>
        <v>0</v>
      </c>
    </row>
    <row r="72" spans="1:5" s="9" customFormat="1" ht="20.100000000000001" customHeight="1" x14ac:dyDescent="0.2">
      <c r="A72" s="39"/>
      <c r="B72" s="40"/>
      <c r="C72" s="41"/>
      <c r="D72" s="42"/>
      <c r="E72" s="10"/>
    </row>
    <row r="73" spans="1:5" s="9" customFormat="1" ht="21" customHeight="1" x14ac:dyDescent="0.2">
      <c r="A73" s="51" t="s">
        <v>81</v>
      </c>
      <c r="B73" s="52"/>
      <c r="C73" s="52"/>
      <c r="D73" s="52"/>
      <c r="E73" s="31"/>
    </row>
    <row r="74" spans="1:5" s="9" customFormat="1" ht="23.25" customHeight="1" x14ac:dyDescent="0.2">
      <c r="A74" s="6" t="s">
        <v>6</v>
      </c>
      <c r="B74" s="7" t="s">
        <v>0</v>
      </c>
      <c r="C74" s="8" t="s">
        <v>13</v>
      </c>
      <c r="D74" s="8" t="s">
        <v>73</v>
      </c>
      <c r="E74" s="32"/>
    </row>
    <row r="75" spans="1:5" s="9" customFormat="1" ht="18" customHeight="1" x14ac:dyDescent="0.25">
      <c r="A75" s="29">
        <v>62</v>
      </c>
      <c r="B75" s="27" t="s">
        <v>78</v>
      </c>
      <c r="C75" s="15" t="s">
        <v>7</v>
      </c>
      <c r="D75" s="20"/>
      <c r="E75" s="33"/>
    </row>
    <row r="76" spans="1:5" s="9" customFormat="1" ht="18" customHeight="1" x14ac:dyDescent="0.25">
      <c r="A76" s="30">
        <v>63</v>
      </c>
      <c r="B76" s="28" t="s">
        <v>77</v>
      </c>
      <c r="C76" s="17" t="s">
        <v>7</v>
      </c>
      <c r="D76" s="21"/>
      <c r="E76" s="33"/>
    </row>
    <row r="77" spans="1:5" s="9" customFormat="1" ht="18" customHeight="1" x14ac:dyDescent="0.25">
      <c r="A77" s="29">
        <v>64</v>
      </c>
      <c r="B77" s="27" t="s">
        <v>70</v>
      </c>
      <c r="C77" s="15" t="s">
        <v>7</v>
      </c>
      <c r="D77" s="20"/>
      <c r="E77" s="33"/>
    </row>
    <row r="78" spans="1:5" s="9" customFormat="1" ht="18" customHeight="1" x14ac:dyDescent="0.25">
      <c r="A78" s="30">
        <v>65</v>
      </c>
      <c r="B78" s="28" t="s">
        <v>71</v>
      </c>
      <c r="C78" s="17" t="s">
        <v>7</v>
      </c>
      <c r="D78" s="21"/>
      <c r="E78" s="33"/>
    </row>
    <row r="79" spans="1:5" s="9" customFormat="1" ht="18" customHeight="1" x14ac:dyDescent="0.2">
      <c r="A79" s="29">
        <v>66</v>
      </c>
      <c r="B79" s="27" t="s">
        <v>76</v>
      </c>
      <c r="C79" s="19" t="s">
        <v>72</v>
      </c>
      <c r="D79" s="26"/>
      <c r="E79" s="34"/>
    </row>
    <row r="80" spans="1:5" ht="36" customHeight="1" thickBot="1" x14ac:dyDescent="0.25">
      <c r="A80" s="43" t="s">
        <v>80</v>
      </c>
      <c r="B80" s="44"/>
      <c r="C80" s="45"/>
      <c r="D80" s="46"/>
      <c r="E80" s="47"/>
    </row>
    <row r="81" ht="33" customHeight="1" thickTop="1" x14ac:dyDescent="0.2"/>
    <row r="82" ht="33" customHeight="1" x14ac:dyDescent="0.2"/>
    <row r="83" ht="33" customHeight="1" x14ac:dyDescent="0.2"/>
    <row r="84" ht="33" customHeight="1" x14ac:dyDescent="0.2"/>
    <row r="85" ht="33" customHeight="1" x14ac:dyDescent="0.2"/>
    <row r="86" ht="33" customHeight="1" x14ac:dyDescent="0.2"/>
    <row r="87" ht="33" customHeight="1" x14ac:dyDescent="0.2"/>
    <row r="88" ht="33" customHeight="1" x14ac:dyDescent="0.2"/>
    <row r="89" ht="33" customHeight="1" x14ac:dyDescent="0.2"/>
    <row r="90" ht="33" customHeight="1" x14ac:dyDescent="0.2"/>
    <row r="91" ht="33" customHeight="1" x14ac:dyDescent="0.2"/>
    <row r="92" ht="33" customHeight="1" x14ac:dyDescent="0.2"/>
    <row r="93" ht="33" customHeight="1" x14ac:dyDescent="0.2"/>
    <row r="94" ht="33" customHeight="1" x14ac:dyDescent="0.2"/>
    <row r="95" ht="33" customHeight="1" x14ac:dyDescent="0.2"/>
    <row r="96" ht="33" customHeight="1" x14ac:dyDescent="0.2"/>
    <row r="97" ht="33" customHeight="1" x14ac:dyDescent="0.2"/>
    <row r="98" ht="33" customHeight="1" x14ac:dyDescent="0.2"/>
    <row r="99" ht="33" customHeight="1" x14ac:dyDescent="0.2"/>
    <row r="100" ht="33" customHeight="1" x14ac:dyDescent="0.2"/>
    <row r="101" ht="33" customHeight="1" x14ac:dyDescent="0.2"/>
    <row r="102" ht="33" customHeight="1" x14ac:dyDescent="0.2"/>
    <row r="103" ht="33" customHeight="1" x14ac:dyDescent="0.2"/>
    <row r="104" ht="33" customHeight="1" x14ac:dyDescent="0.2"/>
    <row r="105" ht="33" customHeight="1" x14ac:dyDescent="0.2"/>
    <row r="106" ht="33" customHeight="1" x14ac:dyDescent="0.2"/>
    <row r="107" ht="33" customHeight="1" x14ac:dyDescent="0.2"/>
    <row r="108" ht="33" customHeight="1" x14ac:dyDescent="0.2"/>
    <row r="109" ht="33" customHeight="1" x14ac:dyDescent="0.2"/>
    <row r="110" ht="33" customHeight="1" x14ac:dyDescent="0.2"/>
    <row r="111" ht="33" customHeight="1" x14ac:dyDescent="0.2"/>
    <row r="112" ht="33" customHeight="1" x14ac:dyDescent="0.2"/>
    <row r="113" ht="33" customHeight="1" x14ac:dyDescent="0.2"/>
    <row r="114" ht="33" customHeight="1" x14ac:dyDescent="0.2"/>
    <row r="115" ht="33" customHeight="1" x14ac:dyDescent="0.2"/>
    <row r="116" ht="33" customHeight="1" x14ac:dyDescent="0.2"/>
    <row r="117" ht="33" customHeight="1" x14ac:dyDescent="0.2"/>
    <row r="118" ht="33" customHeight="1" x14ac:dyDescent="0.2"/>
    <row r="119" ht="33" customHeight="1" x14ac:dyDescent="0.2"/>
    <row r="120" ht="33" customHeight="1" x14ac:dyDescent="0.2"/>
    <row r="121" ht="33" customHeight="1" x14ac:dyDescent="0.2"/>
    <row r="122" ht="33" customHeight="1" x14ac:dyDescent="0.2"/>
    <row r="123" ht="33" customHeight="1" x14ac:dyDescent="0.2"/>
  </sheetData>
  <mergeCells count="12">
    <mergeCell ref="A2:E2"/>
    <mergeCell ref="A7:E7"/>
    <mergeCell ref="A5:E5"/>
    <mergeCell ref="A70:D70"/>
    <mergeCell ref="A73:D73"/>
    <mergeCell ref="A71:D71"/>
    <mergeCell ref="A6:E6"/>
    <mergeCell ref="D3:E3"/>
    <mergeCell ref="D4:E4"/>
    <mergeCell ref="B3:C3"/>
    <mergeCell ref="B4:C4"/>
    <mergeCell ref="A3:A4"/>
  </mergeCells>
  <phoneticPr fontId="9" type="noConversion"/>
  <pageMargins left="0.3" right="0.2" top="0.36" bottom="0.2" header="0.25" footer="0.25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Nelson Delcasio</cp:lastModifiedBy>
  <cp:lastPrinted>2021-11-19T21:52:45Z</cp:lastPrinted>
  <dcterms:created xsi:type="dcterms:W3CDTF">2021-02-18T18:39:10Z</dcterms:created>
  <dcterms:modified xsi:type="dcterms:W3CDTF">2022-11-30T13:58:31Z</dcterms:modified>
</cp:coreProperties>
</file>